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7290"/>
  </bookViews>
  <sheets>
    <sheet name="面试分组" sheetId="2" r:id="rId1"/>
  </sheets>
  <definedNames>
    <definedName name="_xlnm.Print_Area" localSheetId="0">面试分组!$A$1:$N$54</definedName>
    <definedName name="_xlnm.Print_Titles" localSheetId="0">面试分组!$1:$2</definedName>
  </definedNames>
  <calcPr calcId="125725"/>
</workbook>
</file>

<file path=xl/calcChain.xml><?xml version="1.0" encoding="utf-8"?>
<calcChain xmlns="http://schemas.openxmlformats.org/spreadsheetml/2006/main">
  <c r="K54" i="2"/>
  <c r="M54" s="1"/>
  <c r="K53"/>
  <c r="M53" s="1"/>
  <c r="K52"/>
  <c r="M52" s="1"/>
  <c r="M51"/>
  <c r="K51"/>
  <c r="K50"/>
  <c r="M50" s="1"/>
  <c r="M49"/>
  <c r="K49"/>
  <c r="K48"/>
  <c r="M48" s="1"/>
  <c r="M47"/>
  <c r="K47"/>
  <c r="K46"/>
  <c r="M46" s="1"/>
  <c r="M45"/>
  <c r="K45"/>
  <c r="K44"/>
  <c r="M44" s="1"/>
  <c r="M43"/>
  <c r="K43"/>
  <c r="K42"/>
  <c r="M42" s="1"/>
  <c r="M41"/>
  <c r="K41"/>
  <c r="K40"/>
  <c r="M40" s="1"/>
  <c r="M39"/>
  <c r="K39"/>
  <c r="K38"/>
  <c r="M38" s="1"/>
  <c r="M37"/>
  <c r="K37"/>
  <c r="K36"/>
  <c r="M36" s="1"/>
  <c r="M35"/>
  <c r="K35"/>
  <c r="K34"/>
  <c r="M34" s="1"/>
  <c r="M33"/>
  <c r="K33"/>
  <c r="K32"/>
  <c r="M32" s="1"/>
  <c r="M31"/>
  <c r="K31"/>
  <c r="K30"/>
  <c r="M30" s="1"/>
  <c r="M29"/>
  <c r="K29"/>
  <c r="K28"/>
  <c r="M28" s="1"/>
  <c r="M27"/>
  <c r="K26"/>
  <c r="M26" s="1"/>
  <c r="K25"/>
  <c r="M25" s="1"/>
  <c r="K24"/>
  <c r="M24" s="1"/>
  <c r="M23"/>
  <c r="K23"/>
  <c r="K22"/>
  <c r="M22" s="1"/>
  <c r="M21"/>
  <c r="M20"/>
  <c r="K20"/>
  <c r="K19"/>
  <c r="M19" s="1"/>
  <c r="M18"/>
  <c r="K18"/>
  <c r="K17"/>
  <c r="M17" s="1"/>
  <c r="M16"/>
  <c r="K16"/>
  <c r="K15"/>
  <c r="M15" s="1"/>
  <c r="K14"/>
  <c r="M14" s="1"/>
  <c r="K13"/>
  <c r="M13" s="1"/>
  <c r="M12"/>
  <c r="K12"/>
  <c r="K11"/>
  <c r="M11" s="1"/>
  <c r="M10"/>
  <c r="K10"/>
  <c r="K9"/>
  <c r="M9" s="1"/>
  <c r="M8"/>
  <c r="K8"/>
  <c r="K7"/>
  <c r="M7" s="1"/>
  <c r="K6"/>
  <c r="M6" s="1"/>
  <c r="K5"/>
  <c r="M5" s="1"/>
  <c r="M4"/>
  <c r="K4"/>
</calcChain>
</file>

<file path=xl/sharedStrings.xml><?xml version="1.0" encoding="utf-8"?>
<sst xmlns="http://schemas.openxmlformats.org/spreadsheetml/2006/main" count="161" uniqueCount="157">
  <si>
    <t>主管部门</t>
  </si>
  <si>
    <t>招考单位</t>
  </si>
  <si>
    <t>报考岗位所需专业</t>
  </si>
  <si>
    <t>岗位代码</t>
  </si>
  <si>
    <t>招聘计划</t>
  </si>
  <si>
    <t>姓名</t>
  </si>
  <si>
    <t>准考证号</t>
  </si>
  <si>
    <t>名次</t>
  </si>
  <si>
    <t>职业能力倾向测验</t>
  </si>
  <si>
    <t>综合应用能力</t>
  </si>
  <si>
    <t>笔试成绩</t>
  </si>
  <si>
    <t>三支一扶加分</t>
  </si>
  <si>
    <t>折算百分制成绩</t>
  </si>
  <si>
    <t>分组情况</t>
  </si>
  <si>
    <t>湖北省市场监督管理局</t>
  </si>
  <si>
    <t>湖北省计量测试技术研究院</t>
  </si>
  <si>
    <t>机械制造及其自动化、检测技术与自动化装置、材料物理与化学</t>
  </si>
  <si>
    <t>14230146015000001</t>
  </si>
  <si>
    <t>杨帆</t>
  </si>
  <si>
    <t>电气工程、核科学与技术、计算机软件与理论、计算机系统结构、高分子化学与物理</t>
  </si>
  <si>
    <t>14230146015000002</t>
  </si>
  <si>
    <t>胡文博</t>
  </si>
  <si>
    <t>3142300707019</t>
  </si>
  <si>
    <t>华铭</t>
  </si>
  <si>
    <t>3142300700408</t>
  </si>
  <si>
    <t>吴军</t>
  </si>
  <si>
    <t>3142300704712</t>
  </si>
  <si>
    <t>物理学、化学工程与工艺、复合材料与工程、高分子材料与工程、计算机科学与技术、理论与应用力学</t>
  </si>
  <si>
    <t>14230146015000003</t>
  </si>
  <si>
    <t>徐玲玉</t>
  </si>
  <si>
    <t>3142300708018</t>
  </si>
  <si>
    <t>陈攀</t>
  </si>
  <si>
    <t>3142300703221</t>
  </si>
  <si>
    <t>石高</t>
  </si>
  <si>
    <t>3142300707902</t>
  </si>
  <si>
    <t>叶亮</t>
  </si>
  <si>
    <t>3142300703503</t>
  </si>
  <si>
    <t>李桂林</t>
  </si>
  <si>
    <t>3142300706524</t>
  </si>
  <si>
    <t>陈雅萍</t>
  </si>
  <si>
    <t>3142300707401</t>
  </si>
  <si>
    <t>电子与通信工程、检测技术与自动化装置、石油和天然气工程</t>
  </si>
  <si>
    <t>14230146015000004</t>
  </si>
  <si>
    <t>黄飞洋</t>
  </si>
  <si>
    <t>3142300703222</t>
  </si>
  <si>
    <t>魏志欢</t>
  </si>
  <si>
    <t>3142300704026</t>
  </si>
  <si>
    <t>王佳部</t>
  </si>
  <si>
    <t>3142300701220</t>
  </si>
  <si>
    <t>通信工程、电子信息科学与技术、测控技术与仪器、电气工程及其自动化、机电一体化技术、机械设计制造及其自动化</t>
  </si>
  <si>
    <t>14230146015000005</t>
  </si>
  <si>
    <t>王默</t>
  </si>
  <si>
    <t>3142300702130</t>
  </si>
  <si>
    <t>宛振</t>
  </si>
  <si>
    <t>3142300700214</t>
  </si>
  <si>
    <t>刘诗孛</t>
  </si>
  <si>
    <t>3142300701423</t>
  </si>
  <si>
    <t>湖北省计量测试技术研究院黄冈分院</t>
  </si>
  <si>
    <t>机械设计制造及其自动化</t>
  </si>
  <si>
    <t>14230146039000001</t>
  </si>
  <si>
    <t>王麟</t>
  </si>
  <si>
    <t>3142300702409</t>
  </si>
  <si>
    <t>肖轩</t>
  </si>
  <si>
    <t>3142300705320</t>
  </si>
  <si>
    <t>刘思</t>
  </si>
  <si>
    <t>3142300707719</t>
  </si>
  <si>
    <t>湖北省计量测试技术研究院仙桃分院</t>
  </si>
  <si>
    <t>电气自动化技术</t>
  </si>
  <si>
    <t>14230146041000002</t>
  </si>
  <si>
    <t>杜振</t>
  </si>
  <si>
    <t>3142300705328</t>
  </si>
  <si>
    <t>鲁迅</t>
  </si>
  <si>
    <t>3142300700517</t>
  </si>
  <si>
    <t>湖北省计量测试技术研究院随州分院</t>
  </si>
  <si>
    <t>会计、会计学、财务会计</t>
  </si>
  <si>
    <t>14230146036000001</t>
  </si>
  <si>
    <t>程思玮</t>
  </si>
  <si>
    <t>1142300108803</t>
  </si>
  <si>
    <t>王雨柔</t>
  </si>
  <si>
    <t>1142300105102</t>
  </si>
  <si>
    <t>王明瑞</t>
  </si>
  <si>
    <t>1142300108102</t>
  </si>
  <si>
    <t xml:space="preserve">电气工程及其自动化、计算机科学与技术、机械电子工程、信息工程、自动化、理论与应用力学、机械设计制造及其自动化、工程力学、化学工程与工艺、环境科学与工程、微机电系统工程、能源与环境系统工程、电气工程与智能控制、电磁场与无线技术、智能科学与技术、电子与计算机工程、资源循环科学与工程、测控技术与仪器、仪器科学与技术、化学工程与技术  </t>
  </si>
  <si>
    <t>14230146040000001</t>
  </si>
  <si>
    <t>陈契宏</t>
  </si>
  <si>
    <t>3142300700412</t>
  </si>
  <si>
    <t>周乘橹</t>
  </si>
  <si>
    <t>3142300700723</t>
  </si>
  <si>
    <t>刘彬</t>
  </si>
  <si>
    <t>3142300701318</t>
  </si>
  <si>
    <t>赵月</t>
  </si>
  <si>
    <t>3142300702521</t>
  </si>
  <si>
    <t>朱永康</t>
  </si>
  <si>
    <t>3142300701022</t>
  </si>
  <si>
    <t>曹更新</t>
  </si>
  <si>
    <t>3142300704615</t>
  </si>
  <si>
    <t>周浩雨</t>
  </si>
  <si>
    <t>3142300705706</t>
  </si>
  <si>
    <t>向聪聪</t>
  </si>
  <si>
    <t>3142300708902</t>
  </si>
  <si>
    <t>艾迪</t>
  </si>
  <si>
    <t>3142300702123</t>
  </si>
  <si>
    <t>刘宇航</t>
  </si>
  <si>
    <t>3142300705614</t>
  </si>
  <si>
    <t>杨晨</t>
  </si>
  <si>
    <t>3142300705110</t>
  </si>
  <si>
    <t>周先斌</t>
  </si>
  <si>
    <t>3142300704614</t>
  </si>
  <si>
    <t>任昌昊</t>
  </si>
  <si>
    <t>3142300705524</t>
  </si>
  <si>
    <t>黄康</t>
  </si>
  <si>
    <t>3142300700317</t>
  </si>
  <si>
    <t>吕锦洲</t>
  </si>
  <si>
    <t>3142300704023</t>
  </si>
  <si>
    <t xml:space="preserve">秘书学、汉语言文学、新闻学、传播学、 应用语言学、语言学及应用语言学                   
</t>
  </si>
  <si>
    <t>14230146040000002</t>
  </si>
  <si>
    <t>蒋娜</t>
  </si>
  <si>
    <t>1142300107115</t>
  </si>
  <si>
    <t>徐志晨</t>
  </si>
  <si>
    <t>1142300103522</t>
  </si>
  <si>
    <t xml:space="preserve">会计、会计学、财务会计、会计电算化、财务电算化、财务管理
</t>
  </si>
  <si>
    <t>14230146042000001</t>
  </si>
  <si>
    <t>叶晓</t>
  </si>
  <si>
    <t>3142300708719</t>
  </si>
  <si>
    <t>刘诗婷</t>
  </si>
  <si>
    <t>3142300701301</t>
  </si>
  <si>
    <t>詹倩</t>
  </si>
  <si>
    <t>3142300704611</t>
  </si>
  <si>
    <t xml:space="preserve">工程力学、机械设计制造及其自动化、机械电子工程、测控技术与仪器、电气工程及其自动化、电子科学与技术、自动化、计算机科学与技术、测绘工程 </t>
  </si>
  <si>
    <t>14230146042000002</t>
  </si>
  <si>
    <t>吴迦南</t>
  </si>
  <si>
    <t>3142300706023</t>
  </si>
  <si>
    <t>刘邦龙</t>
  </si>
  <si>
    <t>3142300701624</t>
  </si>
  <si>
    <t>湖北省计量测试技术研究院潜江分院</t>
  </si>
  <si>
    <t>14230146035000001</t>
  </si>
  <si>
    <t>邹思怡</t>
  </si>
  <si>
    <t>3142300707730</t>
  </si>
  <si>
    <t>胡润琦</t>
  </si>
  <si>
    <t>3142300706024</t>
  </si>
  <si>
    <t>魏涵</t>
  </si>
  <si>
    <t>3142300708327</t>
  </si>
  <si>
    <t>会计、会计学、财务会计、会计电算化、财务电算化、财务管理</t>
    <phoneticPr fontId="9" type="noConversion"/>
  </si>
  <si>
    <t>湖北省计量测试技术研究院荆门分院</t>
    <phoneticPr fontId="9" type="noConversion"/>
  </si>
  <si>
    <t>第一组
上午</t>
    <phoneticPr fontId="9" type="noConversion"/>
  </si>
  <si>
    <t>第一组
下午</t>
    <phoneticPr fontId="9" type="noConversion"/>
  </si>
  <si>
    <t>第二组
上午</t>
    <phoneticPr fontId="9" type="noConversion"/>
  </si>
  <si>
    <t>湖北省计量测试技术研究院荆州分院</t>
    <phoneticPr fontId="9" type="noConversion"/>
  </si>
  <si>
    <t>第二组
下午</t>
    <phoneticPr fontId="9" type="noConversion"/>
  </si>
  <si>
    <t>王韬雄</t>
  </si>
  <si>
    <t>3142300707707</t>
  </si>
  <si>
    <t>李远</t>
  </si>
  <si>
    <t>3142300700628</t>
  </si>
  <si>
    <t>陈孟琪</t>
  </si>
  <si>
    <t>1142300109428</t>
  </si>
  <si>
    <t>省计量测试技术研究院面试分组一览表</t>
    <phoneticPr fontId="9" type="noConversion"/>
  </si>
  <si>
    <t>湖北省市场监督管理局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</si>
</sst>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 vertical="center" wrapText="1"/>
    </xf>
    <xf numFmtId="176" fontId="2" fillId="0" borderId="1" xfId="0" quotePrefix="1" applyNumberFormat="1" applyFont="1" applyFill="1" applyBorder="1" applyAlignment="1">
      <alignment horizontal="center" vertical="center" wrapText="1"/>
    </xf>
    <xf numFmtId="0" fontId="5" fillId="0" borderId="1" xfId="1" quotePrefix="1" applyNumberFormat="1" applyFont="1" applyFill="1" applyBorder="1" applyAlignment="1">
      <alignment horizontal="center" vertical="center"/>
    </xf>
    <xf numFmtId="0" fontId="5" fillId="0" borderId="1" xfId="3" quotePrefix="1" applyNumberFormat="1" applyFont="1" applyFill="1" applyBorder="1" applyAlignment="1">
      <alignment horizontal="center" vertical="center"/>
    </xf>
    <xf numFmtId="0" fontId="5" fillId="0" borderId="1" xfId="2" quotePrefix="1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2" fillId="0" borderId="1" xfId="0" quotePrefix="1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">
    <cellStyle name="常规" xfId="0" builtinId="0"/>
    <cellStyle name="常规_Sheet1" xfId="1"/>
    <cellStyle name="常规_Sheet1_1" xfId="2"/>
    <cellStyle name="常规_Sheet1_2" xfId="3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topLeftCell="A34" workbookViewId="0">
      <selection activeCell="B58" sqref="B58"/>
    </sheetView>
  </sheetViews>
  <sheetFormatPr defaultColWidth="9" defaultRowHeight="13.5"/>
  <cols>
    <col min="1" max="1" width="8.5" style="1" customWidth="1"/>
    <col min="2" max="2" width="9.125" style="1" customWidth="1"/>
    <col min="3" max="3" width="26.375" style="33" customWidth="1"/>
    <col min="4" max="4" width="10.25" style="1" customWidth="1"/>
    <col min="5" max="5" width="5.5" style="1" customWidth="1"/>
    <col min="6" max="6" width="7.625" style="1" customWidth="1"/>
    <col min="7" max="7" width="14.625" style="1" customWidth="1"/>
    <col min="8" max="8" width="5.25" style="2" customWidth="1"/>
    <col min="9" max="10" width="9" style="3" customWidth="1"/>
    <col min="11" max="11" width="9" style="4" customWidth="1"/>
    <col min="12" max="12" width="6.625" style="3" customWidth="1"/>
    <col min="13" max="13" width="8.75" style="3" customWidth="1"/>
    <col min="14" max="14" width="9" style="1" customWidth="1"/>
    <col min="15" max="16384" width="9" style="1"/>
  </cols>
  <sheetData>
    <row r="1" spans="1:14" ht="44.25" customHeight="1">
      <c r="A1" s="51" t="s">
        <v>155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42" customHeight="1">
      <c r="A2" s="19" t="s">
        <v>0</v>
      </c>
      <c r="B2" s="19" t="s">
        <v>1</v>
      </c>
      <c r="C2" s="31" t="s">
        <v>2</v>
      </c>
      <c r="D2" s="5" t="s">
        <v>3</v>
      </c>
      <c r="E2" s="19" t="s">
        <v>4</v>
      </c>
      <c r="F2" s="6" t="s">
        <v>5</v>
      </c>
      <c r="G2" s="6" t="s">
        <v>6</v>
      </c>
      <c r="H2" s="7" t="s">
        <v>7</v>
      </c>
      <c r="I2" s="20" t="s">
        <v>8</v>
      </c>
      <c r="J2" s="20" t="s">
        <v>9</v>
      </c>
      <c r="K2" s="10" t="s">
        <v>10</v>
      </c>
      <c r="L2" s="20" t="s">
        <v>11</v>
      </c>
      <c r="M2" s="10" t="s">
        <v>12</v>
      </c>
      <c r="N2" s="5" t="s">
        <v>13</v>
      </c>
    </row>
    <row r="3" spans="1:14" ht="24.95" customHeight="1">
      <c r="A3" s="38" t="s">
        <v>156</v>
      </c>
      <c r="B3" s="52" t="s">
        <v>15</v>
      </c>
      <c r="C3" s="32" t="s">
        <v>16</v>
      </c>
      <c r="D3" s="28" t="s">
        <v>17</v>
      </c>
      <c r="E3" s="8">
        <v>1</v>
      </c>
      <c r="F3" s="29" t="s">
        <v>18</v>
      </c>
      <c r="G3" s="27"/>
      <c r="H3" s="8"/>
      <c r="I3" s="11"/>
      <c r="J3" s="11"/>
      <c r="K3" s="11"/>
      <c r="L3" s="11"/>
      <c r="M3" s="11"/>
      <c r="N3" s="37" t="s">
        <v>144</v>
      </c>
    </row>
    <row r="4" spans="1:14" ht="24.95" customHeight="1">
      <c r="A4" s="38"/>
      <c r="B4" s="37"/>
      <c r="C4" s="42" t="s">
        <v>19</v>
      </c>
      <c r="D4" s="41" t="s">
        <v>20</v>
      </c>
      <c r="E4" s="38">
        <v>1</v>
      </c>
      <c r="F4" s="21" t="s">
        <v>21</v>
      </c>
      <c r="G4" s="21" t="s">
        <v>22</v>
      </c>
      <c r="H4" s="8">
        <v>1</v>
      </c>
      <c r="I4" s="12">
        <v>104</v>
      </c>
      <c r="J4" s="12">
        <v>115</v>
      </c>
      <c r="K4" s="11">
        <f>I4+J4</f>
        <v>219</v>
      </c>
      <c r="L4" s="11"/>
      <c r="M4" s="11">
        <f>K4/3+L4</f>
        <v>73</v>
      </c>
      <c r="N4" s="37"/>
    </row>
    <row r="5" spans="1:14" ht="24.95" customHeight="1">
      <c r="A5" s="38"/>
      <c r="B5" s="37"/>
      <c r="C5" s="42"/>
      <c r="D5" s="41"/>
      <c r="E5" s="38"/>
      <c r="F5" s="21" t="s">
        <v>23</v>
      </c>
      <c r="G5" s="21" t="s">
        <v>24</v>
      </c>
      <c r="H5" s="8">
        <v>2</v>
      </c>
      <c r="I5" s="12">
        <v>104</v>
      </c>
      <c r="J5" s="12">
        <v>112</v>
      </c>
      <c r="K5" s="11">
        <f t="shared" ref="K5:K54" si="0">I5+J5</f>
        <v>216</v>
      </c>
      <c r="L5" s="11"/>
      <c r="M5" s="11">
        <f t="shared" ref="M5:M54" si="1">K5/3+L5</f>
        <v>72</v>
      </c>
      <c r="N5" s="37"/>
    </row>
    <row r="6" spans="1:14" ht="24.95" customHeight="1">
      <c r="A6" s="38"/>
      <c r="B6" s="37"/>
      <c r="C6" s="42"/>
      <c r="D6" s="41"/>
      <c r="E6" s="38"/>
      <c r="F6" s="21" t="s">
        <v>25</v>
      </c>
      <c r="G6" s="21" t="s">
        <v>26</v>
      </c>
      <c r="H6" s="8">
        <v>3</v>
      </c>
      <c r="I6" s="12">
        <v>100.5</v>
      </c>
      <c r="J6" s="12">
        <v>103.5</v>
      </c>
      <c r="K6" s="11">
        <f t="shared" si="0"/>
        <v>204</v>
      </c>
      <c r="L6" s="11"/>
      <c r="M6" s="11">
        <f t="shared" si="1"/>
        <v>68</v>
      </c>
      <c r="N6" s="37"/>
    </row>
    <row r="7" spans="1:14" ht="24.95" customHeight="1">
      <c r="A7" s="38"/>
      <c r="B7" s="37"/>
      <c r="C7" s="53" t="s">
        <v>27</v>
      </c>
      <c r="D7" s="38" t="s">
        <v>28</v>
      </c>
      <c r="E7" s="38">
        <v>2</v>
      </c>
      <c r="F7" s="21" t="s">
        <v>29</v>
      </c>
      <c r="G7" s="21" t="s">
        <v>30</v>
      </c>
      <c r="H7" s="8">
        <v>1</v>
      </c>
      <c r="I7" s="12">
        <v>102</v>
      </c>
      <c r="J7" s="12">
        <v>109.5</v>
      </c>
      <c r="K7" s="11">
        <f t="shared" si="0"/>
        <v>211.5</v>
      </c>
      <c r="L7" s="11"/>
      <c r="M7" s="11">
        <f t="shared" si="1"/>
        <v>70.5</v>
      </c>
      <c r="N7" s="37"/>
    </row>
    <row r="8" spans="1:14" ht="24.95" customHeight="1">
      <c r="A8" s="38"/>
      <c r="B8" s="37"/>
      <c r="C8" s="53"/>
      <c r="D8" s="38"/>
      <c r="E8" s="38"/>
      <c r="F8" s="21" t="s">
        <v>31</v>
      </c>
      <c r="G8" s="21" t="s">
        <v>32</v>
      </c>
      <c r="H8" s="8">
        <v>2</v>
      </c>
      <c r="I8" s="12">
        <v>94.5</v>
      </c>
      <c r="J8" s="12">
        <v>116</v>
      </c>
      <c r="K8" s="11">
        <f t="shared" si="0"/>
        <v>210.5</v>
      </c>
      <c r="L8" s="11"/>
      <c r="M8" s="11">
        <f t="shared" si="1"/>
        <v>70.166666666666671</v>
      </c>
      <c r="N8" s="37"/>
    </row>
    <row r="9" spans="1:14" ht="24.95" customHeight="1">
      <c r="A9" s="38"/>
      <c r="B9" s="37"/>
      <c r="C9" s="53"/>
      <c r="D9" s="38"/>
      <c r="E9" s="38"/>
      <c r="F9" s="21" t="s">
        <v>33</v>
      </c>
      <c r="G9" s="21" t="s">
        <v>34</v>
      </c>
      <c r="H9" s="8">
        <v>3</v>
      </c>
      <c r="I9" s="12">
        <v>97.5</v>
      </c>
      <c r="J9" s="12">
        <v>109.5</v>
      </c>
      <c r="K9" s="11">
        <f t="shared" si="0"/>
        <v>207</v>
      </c>
      <c r="L9" s="13"/>
      <c r="M9" s="11">
        <f t="shared" si="1"/>
        <v>69</v>
      </c>
      <c r="N9" s="37"/>
    </row>
    <row r="10" spans="1:14" ht="24.95" customHeight="1">
      <c r="A10" s="38"/>
      <c r="B10" s="37"/>
      <c r="C10" s="53"/>
      <c r="D10" s="38"/>
      <c r="E10" s="38"/>
      <c r="F10" s="21" t="s">
        <v>35</v>
      </c>
      <c r="G10" s="21" t="s">
        <v>36</v>
      </c>
      <c r="H10" s="8">
        <v>4</v>
      </c>
      <c r="I10" s="12">
        <v>104.5</v>
      </c>
      <c r="J10" s="12">
        <v>92.5</v>
      </c>
      <c r="K10" s="11">
        <f t="shared" si="0"/>
        <v>197</v>
      </c>
      <c r="L10" s="13"/>
      <c r="M10" s="11">
        <f t="shared" si="1"/>
        <v>65.666666666666671</v>
      </c>
      <c r="N10" s="37"/>
    </row>
    <row r="11" spans="1:14" ht="24.95" customHeight="1">
      <c r="A11" s="38"/>
      <c r="B11" s="37"/>
      <c r="C11" s="53"/>
      <c r="D11" s="38"/>
      <c r="E11" s="38"/>
      <c r="F11" s="21" t="s">
        <v>37</v>
      </c>
      <c r="G11" s="21" t="s">
        <v>38</v>
      </c>
      <c r="H11" s="8">
        <v>4</v>
      </c>
      <c r="I11" s="12">
        <v>92.5</v>
      </c>
      <c r="J11" s="12">
        <v>104.5</v>
      </c>
      <c r="K11" s="11">
        <f t="shared" si="0"/>
        <v>197</v>
      </c>
      <c r="L11" s="13"/>
      <c r="M11" s="11">
        <f t="shared" si="1"/>
        <v>65.666666666666671</v>
      </c>
      <c r="N11" s="37"/>
    </row>
    <row r="12" spans="1:14" ht="24.95" customHeight="1">
      <c r="A12" s="38"/>
      <c r="B12" s="37"/>
      <c r="C12" s="53"/>
      <c r="D12" s="38"/>
      <c r="E12" s="38"/>
      <c r="F12" s="21" t="s">
        <v>39</v>
      </c>
      <c r="G12" s="21" t="s">
        <v>40</v>
      </c>
      <c r="H12" s="8">
        <v>6</v>
      </c>
      <c r="I12" s="12">
        <v>88</v>
      </c>
      <c r="J12" s="12">
        <v>108</v>
      </c>
      <c r="K12" s="11">
        <f t="shared" si="0"/>
        <v>196</v>
      </c>
      <c r="L12" s="13"/>
      <c r="M12" s="11">
        <f t="shared" si="1"/>
        <v>65.333333333333329</v>
      </c>
      <c r="N12" s="37"/>
    </row>
    <row r="13" spans="1:14" ht="24.95" customHeight="1">
      <c r="A13" s="38"/>
      <c r="B13" s="37"/>
      <c r="C13" s="39" t="s">
        <v>41</v>
      </c>
      <c r="D13" s="38" t="s">
        <v>42</v>
      </c>
      <c r="E13" s="38">
        <v>1</v>
      </c>
      <c r="F13" s="21" t="s">
        <v>43</v>
      </c>
      <c r="G13" s="21" t="s">
        <v>44</v>
      </c>
      <c r="H13" s="9">
        <v>1</v>
      </c>
      <c r="I13" s="12">
        <v>79.5</v>
      </c>
      <c r="J13" s="12">
        <v>103</v>
      </c>
      <c r="K13" s="11">
        <f t="shared" si="0"/>
        <v>182.5</v>
      </c>
      <c r="L13" s="13"/>
      <c r="M13" s="11">
        <f t="shared" si="1"/>
        <v>60.833333333333336</v>
      </c>
      <c r="N13" s="37"/>
    </row>
    <row r="14" spans="1:14" ht="24.95" customHeight="1">
      <c r="A14" s="38"/>
      <c r="B14" s="37"/>
      <c r="C14" s="39"/>
      <c r="D14" s="38"/>
      <c r="E14" s="38"/>
      <c r="F14" s="21" t="s">
        <v>45</v>
      </c>
      <c r="G14" s="21" t="s">
        <v>46</v>
      </c>
      <c r="H14" s="9">
        <v>2</v>
      </c>
      <c r="I14" s="12">
        <v>76.5</v>
      </c>
      <c r="J14" s="12">
        <v>105</v>
      </c>
      <c r="K14" s="11">
        <f t="shared" si="0"/>
        <v>181.5</v>
      </c>
      <c r="L14" s="13"/>
      <c r="M14" s="11">
        <f t="shared" si="1"/>
        <v>60.5</v>
      </c>
      <c r="N14" s="37"/>
    </row>
    <row r="15" spans="1:14" ht="24.95" customHeight="1">
      <c r="A15" s="38"/>
      <c r="B15" s="37"/>
      <c r="C15" s="39"/>
      <c r="D15" s="38"/>
      <c r="E15" s="38"/>
      <c r="F15" s="21" t="s">
        <v>47</v>
      </c>
      <c r="G15" s="21" t="s">
        <v>48</v>
      </c>
      <c r="H15" s="9">
        <v>3</v>
      </c>
      <c r="I15" s="12">
        <v>80</v>
      </c>
      <c r="J15" s="12">
        <v>87.5</v>
      </c>
      <c r="K15" s="11">
        <f t="shared" si="0"/>
        <v>167.5</v>
      </c>
      <c r="L15" s="13"/>
      <c r="M15" s="11">
        <f t="shared" si="1"/>
        <v>55.833333333333336</v>
      </c>
      <c r="N15" s="37"/>
    </row>
    <row r="16" spans="1:14" ht="24.95" customHeight="1">
      <c r="A16" s="38"/>
      <c r="B16" s="37"/>
      <c r="C16" s="39" t="s">
        <v>49</v>
      </c>
      <c r="D16" s="38" t="s">
        <v>50</v>
      </c>
      <c r="E16" s="38">
        <v>1</v>
      </c>
      <c r="F16" s="21" t="s">
        <v>51</v>
      </c>
      <c r="G16" s="21" t="s">
        <v>52</v>
      </c>
      <c r="H16" s="9">
        <v>1</v>
      </c>
      <c r="I16" s="12">
        <v>98</v>
      </c>
      <c r="J16" s="12">
        <v>97.5</v>
      </c>
      <c r="K16" s="11">
        <f t="shared" si="0"/>
        <v>195.5</v>
      </c>
      <c r="L16" s="13">
        <v>5</v>
      </c>
      <c r="M16" s="11">
        <f t="shared" si="1"/>
        <v>70.166666666666671</v>
      </c>
      <c r="N16" s="37"/>
    </row>
    <row r="17" spans="1:14" ht="24.95" customHeight="1">
      <c r="A17" s="38"/>
      <c r="B17" s="37"/>
      <c r="C17" s="39"/>
      <c r="D17" s="38"/>
      <c r="E17" s="38"/>
      <c r="F17" s="21" t="s">
        <v>53</v>
      </c>
      <c r="G17" s="21" t="s">
        <v>54</v>
      </c>
      <c r="H17" s="9">
        <v>2</v>
      </c>
      <c r="I17" s="12">
        <v>66</v>
      </c>
      <c r="J17" s="12">
        <v>117.5</v>
      </c>
      <c r="K17" s="11">
        <f t="shared" si="0"/>
        <v>183.5</v>
      </c>
      <c r="L17" s="13">
        <v>5</v>
      </c>
      <c r="M17" s="11">
        <f t="shared" si="1"/>
        <v>66.166666666666657</v>
      </c>
      <c r="N17" s="37"/>
    </row>
    <row r="18" spans="1:14" ht="24.95" customHeight="1">
      <c r="A18" s="38"/>
      <c r="B18" s="37"/>
      <c r="C18" s="39"/>
      <c r="D18" s="38"/>
      <c r="E18" s="38"/>
      <c r="F18" s="21" t="s">
        <v>55</v>
      </c>
      <c r="G18" s="21" t="s">
        <v>56</v>
      </c>
      <c r="H18" s="9">
        <v>3</v>
      </c>
      <c r="I18" s="12">
        <v>82.5</v>
      </c>
      <c r="J18" s="12">
        <v>102.5</v>
      </c>
      <c r="K18" s="11">
        <f t="shared" si="0"/>
        <v>185</v>
      </c>
      <c r="L18" s="14"/>
      <c r="M18" s="11">
        <f t="shared" si="1"/>
        <v>61.666666666666664</v>
      </c>
      <c r="N18" s="37"/>
    </row>
    <row r="19" spans="1:14" ht="24.95" customHeight="1">
      <c r="A19" s="43" t="s">
        <v>156</v>
      </c>
      <c r="B19" s="43" t="s">
        <v>143</v>
      </c>
      <c r="C19" s="42" t="s">
        <v>128</v>
      </c>
      <c r="D19" s="41" t="s">
        <v>129</v>
      </c>
      <c r="E19" s="43">
        <v>1</v>
      </c>
      <c r="F19" s="22" t="s">
        <v>130</v>
      </c>
      <c r="G19" s="22" t="s">
        <v>131</v>
      </c>
      <c r="H19" s="9">
        <v>1</v>
      </c>
      <c r="I19" s="15">
        <v>81</v>
      </c>
      <c r="J19" s="15">
        <v>113</v>
      </c>
      <c r="K19" s="11">
        <f>I19+J19</f>
        <v>194</v>
      </c>
      <c r="L19" s="16"/>
      <c r="M19" s="11">
        <f>K19/3+L19</f>
        <v>64.666666666666671</v>
      </c>
      <c r="N19" s="34" t="s">
        <v>145</v>
      </c>
    </row>
    <row r="20" spans="1:14" ht="24.95" customHeight="1">
      <c r="A20" s="44"/>
      <c r="B20" s="44"/>
      <c r="C20" s="42"/>
      <c r="D20" s="41"/>
      <c r="E20" s="44"/>
      <c r="F20" s="22" t="s">
        <v>132</v>
      </c>
      <c r="G20" s="22" t="s">
        <v>133</v>
      </c>
      <c r="H20" s="9">
        <v>3</v>
      </c>
      <c r="I20" s="15">
        <v>71.5</v>
      </c>
      <c r="J20" s="15">
        <v>96</v>
      </c>
      <c r="K20" s="11">
        <f>I20+J20</f>
        <v>167.5</v>
      </c>
      <c r="L20" s="16"/>
      <c r="M20" s="11">
        <f>K20/3+L20</f>
        <v>55.833333333333336</v>
      </c>
      <c r="N20" s="35"/>
    </row>
    <row r="21" spans="1:14" ht="24.95" customHeight="1">
      <c r="A21" s="44"/>
      <c r="B21" s="45"/>
      <c r="C21" s="42"/>
      <c r="D21" s="41"/>
      <c r="E21" s="45"/>
      <c r="F21" s="22" t="s">
        <v>151</v>
      </c>
      <c r="G21" s="22" t="s">
        <v>152</v>
      </c>
      <c r="H21" s="25">
        <v>4</v>
      </c>
      <c r="I21" s="24">
        <v>66.5</v>
      </c>
      <c r="J21" s="24">
        <v>98</v>
      </c>
      <c r="K21" s="24">
        <v>164.5</v>
      </c>
      <c r="L21" s="26"/>
      <c r="M21" s="11">
        <f t="shared" ref="M21" si="2">K21/3+L21</f>
        <v>54.833333333333336</v>
      </c>
      <c r="N21" s="35"/>
    </row>
    <row r="22" spans="1:14" ht="24.95" customHeight="1">
      <c r="A22" s="44"/>
      <c r="B22" s="37" t="s">
        <v>57</v>
      </c>
      <c r="C22" s="42" t="s">
        <v>58</v>
      </c>
      <c r="D22" s="41" t="s">
        <v>59</v>
      </c>
      <c r="E22" s="38">
        <v>1</v>
      </c>
      <c r="F22" s="22" t="s">
        <v>60</v>
      </c>
      <c r="G22" s="22" t="s">
        <v>61</v>
      </c>
      <c r="H22" s="9">
        <v>1</v>
      </c>
      <c r="I22" s="15">
        <v>88</v>
      </c>
      <c r="J22" s="15">
        <v>103</v>
      </c>
      <c r="K22" s="11">
        <f t="shared" si="0"/>
        <v>191</v>
      </c>
      <c r="L22" s="16">
        <v>5</v>
      </c>
      <c r="M22" s="11">
        <f t="shared" si="1"/>
        <v>68.666666666666657</v>
      </c>
      <c r="N22" s="35"/>
    </row>
    <row r="23" spans="1:14" ht="24.95" customHeight="1">
      <c r="A23" s="44"/>
      <c r="B23" s="37"/>
      <c r="C23" s="42"/>
      <c r="D23" s="41"/>
      <c r="E23" s="38"/>
      <c r="F23" s="22" t="s">
        <v>62</v>
      </c>
      <c r="G23" s="22" t="s">
        <v>63</v>
      </c>
      <c r="H23" s="9">
        <v>2</v>
      </c>
      <c r="I23" s="15">
        <v>90</v>
      </c>
      <c r="J23" s="15">
        <v>100.5</v>
      </c>
      <c r="K23" s="11">
        <f t="shared" si="0"/>
        <v>190.5</v>
      </c>
      <c r="L23" s="16"/>
      <c r="M23" s="11">
        <f t="shared" si="1"/>
        <v>63.5</v>
      </c>
      <c r="N23" s="35"/>
    </row>
    <row r="24" spans="1:14" ht="24.95" customHeight="1">
      <c r="A24" s="44"/>
      <c r="B24" s="37"/>
      <c r="C24" s="42"/>
      <c r="D24" s="41"/>
      <c r="E24" s="38"/>
      <c r="F24" s="22" t="s">
        <v>64</v>
      </c>
      <c r="G24" s="22" t="s">
        <v>65</v>
      </c>
      <c r="H24" s="9">
        <v>3</v>
      </c>
      <c r="I24" s="15">
        <v>88</v>
      </c>
      <c r="J24" s="15">
        <v>101.5</v>
      </c>
      <c r="K24" s="11">
        <f t="shared" si="0"/>
        <v>189.5</v>
      </c>
      <c r="L24" s="16"/>
      <c r="M24" s="11">
        <f t="shared" si="1"/>
        <v>63.166666666666664</v>
      </c>
      <c r="N24" s="35"/>
    </row>
    <row r="25" spans="1:14" ht="24.95" customHeight="1">
      <c r="A25" s="44"/>
      <c r="B25" s="37" t="s">
        <v>66</v>
      </c>
      <c r="C25" s="39" t="s">
        <v>67</v>
      </c>
      <c r="D25" s="50" t="s">
        <v>68</v>
      </c>
      <c r="E25" s="38">
        <v>1</v>
      </c>
      <c r="F25" s="22" t="s">
        <v>69</v>
      </c>
      <c r="G25" s="22" t="s">
        <v>70</v>
      </c>
      <c r="H25" s="9">
        <v>1</v>
      </c>
      <c r="I25" s="15">
        <v>105.5</v>
      </c>
      <c r="J25" s="15">
        <v>88.5</v>
      </c>
      <c r="K25" s="11">
        <f t="shared" si="0"/>
        <v>194</v>
      </c>
      <c r="L25" s="16"/>
      <c r="M25" s="11">
        <f t="shared" si="1"/>
        <v>64.666666666666671</v>
      </c>
      <c r="N25" s="35"/>
    </row>
    <row r="26" spans="1:14" ht="24.95" customHeight="1">
      <c r="A26" s="44"/>
      <c r="B26" s="37"/>
      <c r="C26" s="39"/>
      <c r="D26" s="50"/>
      <c r="E26" s="38"/>
      <c r="F26" s="22" t="s">
        <v>71</v>
      </c>
      <c r="G26" s="22" t="s">
        <v>72</v>
      </c>
      <c r="H26" s="9">
        <v>2</v>
      </c>
      <c r="I26" s="15">
        <v>78.5</v>
      </c>
      <c r="J26" s="15">
        <v>100.5</v>
      </c>
      <c r="K26" s="11">
        <f t="shared" si="0"/>
        <v>179</v>
      </c>
      <c r="L26" s="16"/>
      <c r="M26" s="11">
        <f t="shared" si="1"/>
        <v>59.666666666666664</v>
      </c>
      <c r="N26" s="35"/>
    </row>
    <row r="27" spans="1:14" ht="24.95" customHeight="1">
      <c r="A27" s="45"/>
      <c r="B27" s="37"/>
      <c r="C27" s="39"/>
      <c r="D27" s="50"/>
      <c r="E27" s="38"/>
      <c r="F27" s="22" t="s">
        <v>149</v>
      </c>
      <c r="G27" s="22" t="s">
        <v>150</v>
      </c>
      <c r="H27" s="22">
        <v>5</v>
      </c>
      <c r="I27" s="24">
        <v>60.5</v>
      </c>
      <c r="J27" s="24">
        <v>83.5</v>
      </c>
      <c r="K27" s="24">
        <v>144</v>
      </c>
      <c r="L27" s="16"/>
      <c r="M27" s="11">
        <f t="shared" si="1"/>
        <v>48</v>
      </c>
      <c r="N27" s="36"/>
    </row>
    <row r="28" spans="1:14" ht="24.95" customHeight="1">
      <c r="A28" s="38" t="s">
        <v>14</v>
      </c>
      <c r="B28" s="38" t="s">
        <v>147</v>
      </c>
      <c r="C28" s="39" t="s">
        <v>82</v>
      </c>
      <c r="D28" s="49" t="s">
        <v>83</v>
      </c>
      <c r="E28" s="38">
        <v>5</v>
      </c>
      <c r="F28" s="22" t="s">
        <v>84</v>
      </c>
      <c r="G28" s="22" t="s">
        <v>85</v>
      </c>
      <c r="H28" s="9">
        <v>1</v>
      </c>
      <c r="I28" s="15">
        <v>103</v>
      </c>
      <c r="J28" s="15">
        <v>95.5</v>
      </c>
      <c r="K28" s="11">
        <f t="shared" si="0"/>
        <v>198.5</v>
      </c>
      <c r="L28" s="11">
        <v>5</v>
      </c>
      <c r="M28" s="11">
        <f t="shared" si="1"/>
        <v>71.166666666666671</v>
      </c>
      <c r="N28" s="37" t="s">
        <v>146</v>
      </c>
    </row>
    <row r="29" spans="1:14" ht="24.95" customHeight="1">
      <c r="A29" s="38"/>
      <c r="B29" s="38"/>
      <c r="C29" s="39"/>
      <c r="D29" s="50"/>
      <c r="E29" s="38"/>
      <c r="F29" s="22" t="s">
        <v>86</v>
      </c>
      <c r="G29" s="22" t="s">
        <v>87</v>
      </c>
      <c r="H29" s="9">
        <v>1</v>
      </c>
      <c r="I29" s="15">
        <v>95.5</v>
      </c>
      <c r="J29" s="15">
        <v>103</v>
      </c>
      <c r="K29" s="11">
        <f t="shared" si="0"/>
        <v>198.5</v>
      </c>
      <c r="L29" s="11">
        <v>5</v>
      </c>
      <c r="M29" s="11">
        <f t="shared" si="1"/>
        <v>71.166666666666671</v>
      </c>
      <c r="N29" s="37"/>
    </row>
    <row r="30" spans="1:14" ht="24.95" customHeight="1">
      <c r="A30" s="38"/>
      <c r="B30" s="38"/>
      <c r="C30" s="39"/>
      <c r="D30" s="50"/>
      <c r="E30" s="38"/>
      <c r="F30" s="22" t="s">
        <v>88</v>
      </c>
      <c r="G30" s="22" t="s">
        <v>89</v>
      </c>
      <c r="H30" s="9">
        <v>3</v>
      </c>
      <c r="I30" s="15">
        <v>96.5</v>
      </c>
      <c r="J30" s="15">
        <v>111</v>
      </c>
      <c r="K30" s="11">
        <f t="shared" si="0"/>
        <v>207.5</v>
      </c>
      <c r="L30" s="18"/>
      <c r="M30" s="11">
        <f t="shared" si="1"/>
        <v>69.166666666666671</v>
      </c>
      <c r="N30" s="37"/>
    </row>
    <row r="31" spans="1:14" ht="24.95" customHeight="1">
      <c r="A31" s="38"/>
      <c r="B31" s="38"/>
      <c r="C31" s="39"/>
      <c r="D31" s="50"/>
      <c r="E31" s="38"/>
      <c r="F31" s="22" t="s">
        <v>90</v>
      </c>
      <c r="G31" s="22" t="s">
        <v>91</v>
      </c>
      <c r="H31" s="9">
        <v>4</v>
      </c>
      <c r="I31" s="15">
        <v>97.5</v>
      </c>
      <c r="J31" s="15">
        <v>106</v>
      </c>
      <c r="K31" s="11">
        <f t="shared" si="0"/>
        <v>203.5</v>
      </c>
      <c r="L31" s="18"/>
      <c r="M31" s="11">
        <f t="shared" si="1"/>
        <v>67.833333333333329</v>
      </c>
      <c r="N31" s="37"/>
    </row>
    <row r="32" spans="1:14" ht="24.95" customHeight="1">
      <c r="A32" s="38"/>
      <c r="B32" s="38"/>
      <c r="C32" s="39"/>
      <c r="D32" s="50"/>
      <c r="E32" s="38"/>
      <c r="F32" s="22" t="s">
        <v>92</v>
      </c>
      <c r="G32" s="22" t="s">
        <v>93</v>
      </c>
      <c r="H32" s="9">
        <v>5</v>
      </c>
      <c r="I32" s="15">
        <v>100</v>
      </c>
      <c r="J32" s="15">
        <v>101.5</v>
      </c>
      <c r="K32" s="11">
        <f t="shared" si="0"/>
        <v>201.5</v>
      </c>
      <c r="L32" s="18"/>
      <c r="M32" s="11">
        <f t="shared" si="1"/>
        <v>67.166666666666671</v>
      </c>
      <c r="N32" s="37"/>
    </row>
    <row r="33" spans="1:15" ht="24.95" customHeight="1">
      <c r="A33" s="38"/>
      <c r="B33" s="38"/>
      <c r="C33" s="39"/>
      <c r="D33" s="50"/>
      <c r="E33" s="38"/>
      <c r="F33" s="22" t="s">
        <v>94</v>
      </c>
      <c r="G33" s="22" t="s">
        <v>95</v>
      </c>
      <c r="H33" s="9">
        <v>6</v>
      </c>
      <c r="I33" s="15">
        <v>81.5</v>
      </c>
      <c r="J33" s="15">
        <v>117</v>
      </c>
      <c r="K33" s="11">
        <f t="shared" si="0"/>
        <v>198.5</v>
      </c>
      <c r="L33" s="18"/>
      <c r="M33" s="11">
        <f t="shared" si="1"/>
        <v>66.166666666666671</v>
      </c>
      <c r="N33" s="37"/>
    </row>
    <row r="34" spans="1:15" ht="24.95" customHeight="1">
      <c r="A34" s="38"/>
      <c r="B34" s="38"/>
      <c r="C34" s="39"/>
      <c r="D34" s="50"/>
      <c r="E34" s="38"/>
      <c r="F34" s="22" t="s">
        <v>96</v>
      </c>
      <c r="G34" s="22" t="s">
        <v>97</v>
      </c>
      <c r="H34" s="9">
        <v>6</v>
      </c>
      <c r="I34" s="15">
        <v>103.5</v>
      </c>
      <c r="J34" s="15">
        <v>95</v>
      </c>
      <c r="K34" s="11">
        <f t="shared" si="0"/>
        <v>198.5</v>
      </c>
      <c r="L34" s="18"/>
      <c r="M34" s="11">
        <f t="shared" si="1"/>
        <v>66.166666666666671</v>
      </c>
      <c r="N34" s="37"/>
    </row>
    <row r="35" spans="1:15" ht="24.95" customHeight="1">
      <c r="A35" s="38"/>
      <c r="B35" s="38"/>
      <c r="C35" s="39"/>
      <c r="D35" s="50"/>
      <c r="E35" s="38"/>
      <c r="F35" s="22" t="s">
        <v>98</v>
      </c>
      <c r="G35" s="22" t="s">
        <v>99</v>
      </c>
      <c r="H35" s="9">
        <v>8</v>
      </c>
      <c r="I35" s="15">
        <v>87.5</v>
      </c>
      <c r="J35" s="15">
        <v>110.5</v>
      </c>
      <c r="K35" s="11">
        <f t="shared" si="0"/>
        <v>198</v>
      </c>
      <c r="L35" s="18"/>
      <c r="M35" s="11">
        <f t="shared" si="1"/>
        <v>66</v>
      </c>
      <c r="N35" s="37"/>
    </row>
    <row r="36" spans="1:15" ht="24.95" customHeight="1">
      <c r="A36" s="38"/>
      <c r="B36" s="38"/>
      <c r="C36" s="39"/>
      <c r="D36" s="50"/>
      <c r="E36" s="38"/>
      <c r="F36" s="22" t="s">
        <v>100</v>
      </c>
      <c r="G36" s="22" t="s">
        <v>101</v>
      </c>
      <c r="H36" s="9">
        <v>9</v>
      </c>
      <c r="I36" s="15">
        <v>89.5</v>
      </c>
      <c r="J36" s="15">
        <v>106</v>
      </c>
      <c r="K36" s="11">
        <f t="shared" si="0"/>
        <v>195.5</v>
      </c>
      <c r="L36" s="18"/>
      <c r="M36" s="11">
        <f t="shared" si="1"/>
        <v>65.166666666666671</v>
      </c>
      <c r="N36" s="37"/>
    </row>
    <row r="37" spans="1:15" ht="24.95" customHeight="1">
      <c r="A37" s="38"/>
      <c r="B37" s="38"/>
      <c r="C37" s="39"/>
      <c r="D37" s="50"/>
      <c r="E37" s="38"/>
      <c r="F37" s="22" t="s">
        <v>102</v>
      </c>
      <c r="G37" s="22" t="s">
        <v>103</v>
      </c>
      <c r="H37" s="9">
        <v>10</v>
      </c>
      <c r="I37" s="15">
        <v>90</v>
      </c>
      <c r="J37" s="15">
        <v>104.5</v>
      </c>
      <c r="K37" s="11">
        <f t="shared" si="0"/>
        <v>194.5</v>
      </c>
      <c r="L37" s="18"/>
      <c r="M37" s="11">
        <f t="shared" si="1"/>
        <v>64.833333333333329</v>
      </c>
      <c r="N37" s="37"/>
    </row>
    <row r="38" spans="1:15" ht="24.95" customHeight="1">
      <c r="A38" s="38"/>
      <c r="B38" s="38"/>
      <c r="C38" s="39"/>
      <c r="D38" s="50"/>
      <c r="E38" s="38"/>
      <c r="F38" s="22" t="s">
        <v>104</v>
      </c>
      <c r="G38" s="22" t="s">
        <v>105</v>
      </c>
      <c r="H38" s="9">
        <v>11</v>
      </c>
      <c r="I38" s="15">
        <v>97</v>
      </c>
      <c r="J38" s="15">
        <v>97</v>
      </c>
      <c r="K38" s="11">
        <f t="shared" si="0"/>
        <v>194</v>
      </c>
      <c r="L38" s="18"/>
      <c r="M38" s="11">
        <f t="shared" si="1"/>
        <v>64.666666666666671</v>
      </c>
      <c r="N38" s="37"/>
    </row>
    <row r="39" spans="1:15" ht="24.95" customHeight="1">
      <c r="A39" s="38"/>
      <c r="B39" s="38"/>
      <c r="C39" s="39"/>
      <c r="D39" s="50"/>
      <c r="E39" s="38"/>
      <c r="F39" s="22" t="s">
        <v>106</v>
      </c>
      <c r="G39" s="22" t="s">
        <v>107</v>
      </c>
      <c r="H39" s="9">
        <v>12</v>
      </c>
      <c r="I39" s="15">
        <v>87.5</v>
      </c>
      <c r="J39" s="15">
        <v>105</v>
      </c>
      <c r="K39" s="11">
        <f t="shared" si="0"/>
        <v>192.5</v>
      </c>
      <c r="L39" s="18"/>
      <c r="M39" s="11">
        <f t="shared" si="1"/>
        <v>64.166666666666671</v>
      </c>
      <c r="N39" s="37"/>
    </row>
    <row r="40" spans="1:15" ht="24.95" customHeight="1">
      <c r="A40" s="38"/>
      <c r="B40" s="38"/>
      <c r="C40" s="39"/>
      <c r="D40" s="50"/>
      <c r="E40" s="38"/>
      <c r="F40" s="22" t="s">
        <v>108</v>
      </c>
      <c r="G40" s="22" t="s">
        <v>109</v>
      </c>
      <c r="H40" s="9">
        <v>13</v>
      </c>
      <c r="I40" s="15">
        <v>99.5</v>
      </c>
      <c r="J40" s="15">
        <v>89.5</v>
      </c>
      <c r="K40" s="11">
        <f t="shared" si="0"/>
        <v>189</v>
      </c>
      <c r="L40" s="18"/>
      <c r="M40" s="11">
        <f t="shared" si="1"/>
        <v>63</v>
      </c>
      <c r="N40" s="37"/>
    </row>
    <row r="41" spans="1:15" ht="24.95" customHeight="1">
      <c r="A41" s="38"/>
      <c r="B41" s="38"/>
      <c r="C41" s="39"/>
      <c r="D41" s="50"/>
      <c r="E41" s="38"/>
      <c r="F41" s="22" t="s">
        <v>110</v>
      </c>
      <c r="G41" s="22" t="s">
        <v>111</v>
      </c>
      <c r="H41" s="9">
        <v>14</v>
      </c>
      <c r="I41" s="15">
        <v>95</v>
      </c>
      <c r="J41" s="15">
        <v>93.5</v>
      </c>
      <c r="K41" s="11">
        <f t="shared" si="0"/>
        <v>188.5</v>
      </c>
      <c r="L41" s="18"/>
      <c r="M41" s="11">
        <f t="shared" si="1"/>
        <v>62.833333333333336</v>
      </c>
      <c r="N41" s="37"/>
    </row>
    <row r="42" spans="1:15" ht="24.95" customHeight="1">
      <c r="A42" s="38"/>
      <c r="B42" s="38"/>
      <c r="C42" s="39"/>
      <c r="D42" s="50"/>
      <c r="E42" s="38"/>
      <c r="F42" s="22" t="s">
        <v>112</v>
      </c>
      <c r="G42" s="22" t="s">
        <v>113</v>
      </c>
      <c r="H42" s="9">
        <v>15</v>
      </c>
      <c r="I42" s="15">
        <v>84</v>
      </c>
      <c r="J42" s="15">
        <v>104</v>
      </c>
      <c r="K42" s="11">
        <f t="shared" si="0"/>
        <v>188</v>
      </c>
      <c r="L42" s="18"/>
      <c r="M42" s="11">
        <f t="shared" si="1"/>
        <v>62.666666666666664</v>
      </c>
      <c r="N42" s="37"/>
    </row>
    <row r="43" spans="1:15" ht="24.95" customHeight="1">
      <c r="A43" s="38" t="s">
        <v>14</v>
      </c>
      <c r="B43" s="38" t="s">
        <v>147</v>
      </c>
      <c r="C43" s="39" t="s">
        <v>114</v>
      </c>
      <c r="D43" s="40" t="s">
        <v>115</v>
      </c>
      <c r="E43" s="38">
        <v>1</v>
      </c>
      <c r="F43" s="22" t="s">
        <v>116</v>
      </c>
      <c r="G43" s="22" t="s">
        <v>117</v>
      </c>
      <c r="H43" s="9">
        <v>1</v>
      </c>
      <c r="I43" s="15">
        <v>80.5</v>
      </c>
      <c r="J43" s="15">
        <v>101.5</v>
      </c>
      <c r="K43" s="11">
        <f t="shared" si="0"/>
        <v>182</v>
      </c>
      <c r="L43" s="16"/>
      <c r="M43" s="11">
        <f t="shared" si="1"/>
        <v>60.666666666666664</v>
      </c>
      <c r="N43" s="37" t="s">
        <v>148</v>
      </c>
      <c r="O43" s="30"/>
    </row>
    <row r="44" spans="1:15" ht="24.95" customHeight="1">
      <c r="A44" s="38"/>
      <c r="B44" s="38"/>
      <c r="C44" s="39"/>
      <c r="D44" s="38"/>
      <c r="E44" s="38"/>
      <c r="F44" s="22" t="s">
        <v>118</v>
      </c>
      <c r="G44" s="22" t="s">
        <v>119</v>
      </c>
      <c r="H44" s="9">
        <v>2</v>
      </c>
      <c r="I44" s="15">
        <v>88</v>
      </c>
      <c r="J44" s="15">
        <v>86.5</v>
      </c>
      <c r="K44" s="11">
        <f t="shared" si="0"/>
        <v>174.5</v>
      </c>
      <c r="L44" s="16"/>
      <c r="M44" s="11">
        <f t="shared" si="1"/>
        <v>58.166666666666664</v>
      </c>
      <c r="N44" s="37"/>
      <c r="O44" s="30"/>
    </row>
    <row r="45" spans="1:15" ht="24.95" customHeight="1">
      <c r="A45" s="38"/>
      <c r="B45" s="38"/>
      <c r="C45" s="39"/>
      <c r="D45" s="38"/>
      <c r="E45" s="38"/>
      <c r="F45" s="22" t="s">
        <v>153</v>
      </c>
      <c r="G45" s="22" t="s">
        <v>154</v>
      </c>
      <c r="H45" s="9">
        <v>4</v>
      </c>
      <c r="I45" s="15">
        <v>83</v>
      </c>
      <c r="J45" s="15">
        <v>86</v>
      </c>
      <c r="K45" s="11">
        <f t="shared" si="0"/>
        <v>169</v>
      </c>
      <c r="L45" s="16"/>
      <c r="M45" s="11">
        <f t="shared" si="1"/>
        <v>56.333333333333336</v>
      </c>
      <c r="N45" s="37"/>
      <c r="O45" s="30"/>
    </row>
    <row r="46" spans="1:15" ht="24.95" customHeight="1">
      <c r="A46" s="38"/>
      <c r="B46" s="38" t="s">
        <v>143</v>
      </c>
      <c r="C46" s="39" t="s">
        <v>120</v>
      </c>
      <c r="D46" s="38" t="s">
        <v>121</v>
      </c>
      <c r="E46" s="38">
        <v>1</v>
      </c>
      <c r="F46" s="22" t="s">
        <v>122</v>
      </c>
      <c r="G46" s="22" t="s">
        <v>123</v>
      </c>
      <c r="H46" s="9">
        <v>1</v>
      </c>
      <c r="I46" s="15">
        <v>91</v>
      </c>
      <c r="J46" s="15">
        <v>114.5</v>
      </c>
      <c r="K46" s="11">
        <f t="shared" si="0"/>
        <v>205.5</v>
      </c>
      <c r="L46" s="16"/>
      <c r="M46" s="11">
        <f t="shared" si="1"/>
        <v>68.5</v>
      </c>
      <c r="N46" s="37"/>
      <c r="O46" s="30"/>
    </row>
    <row r="47" spans="1:15" ht="24.95" customHeight="1">
      <c r="A47" s="38"/>
      <c r="B47" s="38"/>
      <c r="C47" s="39"/>
      <c r="D47" s="38"/>
      <c r="E47" s="38"/>
      <c r="F47" s="22" t="s">
        <v>124</v>
      </c>
      <c r="G47" s="22" t="s">
        <v>125</v>
      </c>
      <c r="H47" s="9">
        <v>2</v>
      </c>
      <c r="I47" s="15">
        <v>86</v>
      </c>
      <c r="J47" s="15">
        <v>99.5</v>
      </c>
      <c r="K47" s="11">
        <f t="shared" si="0"/>
        <v>185.5</v>
      </c>
      <c r="L47" s="16"/>
      <c r="M47" s="11">
        <f t="shared" si="1"/>
        <v>61.833333333333336</v>
      </c>
      <c r="N47" s="37"/>
      <c r="O47" s="30"/>
    </row>
    <row r="48" spans="1:15" ht="24.95" customHeight="1">
      <c r="A48" s="38"/>
      <c r="B48" s="38"/>
      <c r="C48" s="39"/>
      <c r="D48" s="38"/>
      <c r="E48" s="38"/>
      <c r="F48" s="22" t="s">
        <v>126</v>
      </c>
      <c r="G48" s="22" t="s">
        <v>127</v>
      </c>
      <c r="H48" s="9">
        <v>3</v>
      </c>
      <c r="I48" s="15">
        <v>86</v>
      </c>
      <c r="J48" s="15">
        <v>90.5</v>
      </c>
      <c r="K48" s="11">
        <f t="shared" si="0"/>
        <v>176.5</v>
      </c>
      <c r="L48" s="16"/>
      <c r="M48" s="11">
        <f t="shared" si="1"/>
        <v>58.833333333333336</v>
      </c>
      <c r="N48" s="37"/>
      <c r="O48" s="30"/>
    </row>
    <row r="49" spans="1:15" ht="24.95" customHeight="1">
      <c r="A49" s="38"/>
      <c r="B49" s="43" t="s">
        <v>73</v>
      </c>
      <c r="C49" s="46" t="s">
        <v>74</v>
      </c>
      <c r="D49" s="41" t="s">
        <v>75</v>
      </c>
      <c r="E49" s="43">
        <v>1</v>
      </c>
      <c r="F49" s="23" t="s">
        <v>76</v>
      </c>
      <c r="G49" s="23" t="s">
        <v>77</v>
      </c>
      <c r="H49" s="9">
        <v>1</v>
      </c>
      <c r="I49" s="17">
        <v>78.5</v>
      </c>
      <c r="J49" s="17">
        <v>97</v>
      </c>
      <c r="K49" s="11">
        <f>I49+J49</f>
        <v>175.5</v>
      </c>
      <c r="L49" s="13">
        <v>5</v>
      </c>
      <c r="M49" s="11">
        <f>K49/3+L49</f>
        <v>63.5</v>
      </c>
      <c r="N49" s="37"/>
      <c r="O49" s="30"/>
    </row>
    <row r="50" spans="1:15" ht="24.95" customHeight="1">
      <c r="A50" s="38"/>
      <c r="B50" s="44"/>
      <c r="C50" s="47"/>
      <c r="D50" s="41"/>
      <c r="E50" s="44"/>
      <c r="F50" s="23" t="s">
        <v>78</v>
      </c>
      <c r="G50" s="23" t="s">
        <v>79</v>
      </c>
      <c r="H50" s="9">
        <v>2</v>
      </c>
      <c r="I50" s="17">
        <v>84</v>
      </c>
      <c r="J50" s="17">
        <v>96.5</v>
      </c>
      <c r="K50" s="11">
        <f>I50+J50</f>
        <v>180.5</v>
      </c>
      <c r="L50" s="13"/>
      <c r="M50" s="11">
        <f>K50/3+L50</f>
        <v>60.166666666666664</v>
      </c>
      <c r="N50" s="37"/>
      <c r="O50" s="30"/>
    </row>
    <row r="51" spans="1:15" ht="24.95" customHeight="1">
      <c r="A51" s="38"/>
      <c r="B51" s="45"/>
      <c r="C51" s="48"/>
      <c r="D51" s="41"/>
      <c r="E51" s="45"/>
      <c r="F51" s="23" t="s">
        <v>80</v>
      </c>
      <c r="G51" s="23" t="s">
        <v>81</v>
      </c>
      <c r="H51" s="9">
        <v>3</v>
      </c>
      <c r="I51" s="17">
        <v>91</v>
      </c>
      <c r="J51" s="17">
        <v>83.5</v>
      </c>
      <c r="K51" s="11">
        <f>I51+J51</f>
        <v>174.5</v>
      </c>
      <c r="L51" s="13"/>
      <c r="M51" s="11">
        <f>K51/3+L51</f>
        <v>58.166666666666664</v>
      </c>
      <c r="N51" s="37"/>
      <c r="O51" s="30"/>
    </row>
    <row r="52" spans="1:15" ht="24.95" customHeight="1">
      <c r="A52" s="38"/>
      <c r="B52" s="41" t="s">
        <v>134</v>
      </c>
      <c r="C52" s="42" t="s">
        <v>142</v>
      </c>
      <c r="D52" s="41" t="s">
        <v>135</v>
      </c>
      <c r="E52" s="38">
        <v>1</v>
      </c>
      <c r="F52" s="23" t="s">
        <v>136</v>
      </c>
      <c r="G52" s="23" t="s">
        <v>137</v>
      </c>
      <c r="H52" s="9">
        <v>1</v>
      </c>
      <c r="I52" s="17">
        <v>91.5</v>
      </c>
      <c r="J52" s="17">
        <v>132.5</v>
      </c>
      <c r="K52" s="11">
        <f t="shared" si="0"/>
        <v>224</v>
      </c>
      <c r="L52" s="16"/>
      <c r="M52" s="11">
        <f t="shared" si="1"/>
        <v>74.666666666666671</v>
      </c>
      <c r="N52" s="37"/>
      <c r="O52" s="30"/>
    </row>
    <row r="53" spans="1:15" ht="24.95" customHeight="1">
      <c r="A53" s="38"/>
      <c r="B53" s="41"/>
      <c r="C53" s="42"/>
      <c r="D53" s="41"/>
      <c r="E53" s="38"/>
      <c r="F53" s="23" t="s">
        <v>138</v>
      </c>
      <c r="G53" s="23" t="s">
        <v>139</v>
      </c>
      <c r="H53" s="9">
        <v>2</v>
      </c>
      <c r="I53" s="17">
        <v>94.5</v>
      </c>
      <c r="J53" s="17">
        <v>112.5</v>
      </c>
      <c r="K53" s="11">
        <f t="shared" si="0"/>
        <v>207</v>
      </c>
      <c r="L53" s="16"/>
      <c r="M53" s="11">
        <f t="shared" si="1"/>
        <v>69</v>
      </c>
      <c r="N53" s="37"/>
      <c r="O53" s="30"/>
    </row>
    <row r="54" spans="1:15" ht="24.95" customHeight="1">
      <c r="A54" s="38"/>
      <c r="B54" s="41"/>
      <c r="C54" s="42"/>
      <c r="D54" s="41"/>
      <c r="E54" s="38"/>
      <c r="F54" s="23" t="s">
        <v>140</v>
      </c>
      <c r="G54" s="23" t="s">
        <v>141</v>
      </c>
      <c r="H54" s="9">
        <v>3</v>
      </c>
      <c r="I54" s="17">
        <v>94.5</v>
      </c>
      <c r="J54" s="17">
        <v>110.5</v>
      </c>
      <c r="K54" s="11">
        <f t="shared" si="0"/>
        <v>205</v>
      </c>
      <c r="L54" s="16"/>
      <c r="M54" s="11">
        <f t="shared" si="1"/>
        <v>68.333333333333329</v>
      </c>
      <c r="N54" s="37"/>
      <c r="O54" s="30"/>
    </row>
  </sheetData>
  <mergeCells count="54">
    <mergeCell ref="A1:N1"/>
    <mergeCell ref="A3:A18"/>
    <mergeCell ref="B3:B18"/>
    <mergeCell ref="N3:N18"/>
    <mergeCell ref="C4:C6"/>
    <mergeCell ref="D4:D6"/>
    <mergeCell ref="E4:E6"/>
    <mergeCell ref="C7:C12"/>
    <mergeCell ref="D7:D12"/>
    <mergeCell ref="E7:E12"/>
    <mergeCell ref="C13:C15"/>
    <mergeCell ref="D13:D15"/>
    <mergeCell ref="E13:E15"/>
    <mergeCell ref="C16:C18"/>
    <mergeCell ref="D16:D18"/>
    <mergeCell ref="E16:E18"/>
    <mergeCell ref="E28:E42"/>
    <mergeCell ref="E49:E51"/>
    <mergeCell ref="A19:A27"/>
    <mergeCell ref="B19:B21"/>
    <mergeCell ref="C19:C21"/>
    <mergeCell ref="D19:D21"/>
    <mergeCell ref="E19:E21"/>
    <mergeCell ref="B22:B24"/>
    <mergeCell ref="C22:C24"/>
    <mergeCell ref="D22:D24"/>
    <mergeCell ref="E22:E24"/>
    <mergeCell ref="B25:B27"/>
    <mergeCell ref="C25:C27"/>
    <mergeCell ref="D25:D27"/>
    <mergeCell ref="E25:E27"/>
    <mergeCell ref="B49:B51"/>
    <mergeCell ref="C49:C51"/>
    <mergeCell ref="D49:D51"/>
    <mergeCell ref="A28:A42"/>
    <mergeCell ref="B28:B42"/>
    <mergeCell ref="C28:C42"/>
    <mergeCell ref="D28:D42"/>
    <mergeCell ref="N19:N27"/>
    <mergeCell ref="N28:N42"/>
    <mergeCell ref="N43:N54"/>
    <mergeCell ref="A43:A54"/>
    <mergeCell ref="B43:B45"/>
    <mergeCell ref="C43:C45"/>
    <mergeCell ref="D43:D45"/>
    <mergeCell ref="E43:E45"/>
    <mergeCell ref="B46:B48"/>
    <mergeCell ref="C46:C48"/>
    <mergeCell ref="D46:D48"/>
    <mergeCell ref="B52:B54"/>
    <mergeCell ref="C52:C54"/>
    <mergeCell ref="D52:D54"/>
    <mergeCell ref="E52:E54"/>
    <mergeCell ref="E46:E48"/>
  </mergeCells>
  <phoneticPr fontId="11" type="noConversion"/>
  <pageMargins left="0.59055118110236227" right="0.39370078740157483" top="0.17" bottom="0.27" header="0.1574803149606299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面试分组</vt:lpstr>
      <vt:lpstr>面试分组!Print_Area</vt:lpstr>
      <vt:lpstr>面试分组!Print_Titles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张维</cp:lastModifiedBy>
  <cp:lastPrinted>2020-09-16T02:38:44Z</cp:lastPrinted>
  <dcterms:created xsi:type="dcterms:W3CDTF">2006-09-13T11:21:00Z</dcterms:created>
  <dcterms:modified xsi:type="dcterms:W3CDTF">2020-10-10T01:50:02Z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